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2" i="1" l="1"/>
  <c r="U67" i="1"/>
  <c r="U68" i="1"/>
  <c r="U69" i="1"/>
  <c r="U97" i="1"/>
  <c r="U108" i="1"/>
  <c r="U113" i="1"/>
  <c r="U114" i="1"/>
  <c r="U117" i="1"/>
  <c r="U29" i="1"/>
  <c r="C131" i="1" l="1"/>
  <c r="Y16" i="1" l="1"/>
  <c r="Y18" i="1"/>
  <c r="Y20" i="1"/>
  <c r="Y22" i="1"/>
  <c r="Y23" i="1"/>
  <c r="Y29" i="1"/>
  <c r="Y32" i="1"/>
  <c r="Y33" i="1"/>
  <c r="Y34" i="1"/>
  <c r="Y35" i="1"/>
  <c r="Y37" i="1"/>
  <c r="Y38" i="1"/>
  <c r="Y39" i="1"/>
  <c r="Y41" i="1"/>
  <c r="Y42" i="1"/>
  <c r="Y54" i="1"/>
  <c r="Y58" i="1"/>
  <c r="Y59" i="1"/>
  <c r="Y62" i="1"/>
  <c r="Y67" i="1"/>
  <c r="Y68" i="1"/>
  <c r="Y69" i="1"/>
  <c r="Y71" i="1"/>
  <c r="Y72" i="1"/>
  <c r="Y74" i="1"/>
  <c r="Y75" i="1"/>
  <c r="Y77" i="1"/>
  <c r="Y79" i="1"/>
  <c r="Y80" i="1"/>
  <c r="Y84" i="1"/>
  <c r="Y87" i="1"/>
  <c r="Y91" i="1"/>
  <c r="Y92" i="1"/>
  <c r="Y94" i="1"/>
  <c r="Y96" i="1"/>
  <c r="Y97" i="1"/>
  <c r="Y100" i="1"/>
  <c r="Y101" i="1"/>
  <c r="Y104" i="1"/>
  <c r="Y106" i="1"/>
  <c r="Y109" i="1"/>
  <c r="Y110" i="1"/>
  <c r="Y113" i="1"/>
  <c r="Y114" i="1"/>
  <c r="Y115" i="1"/>
  <c r="Y117" i="1"/>
  <c r="Y118" i="1"/>
  <c r="Y120" i="1"/>
  <c r="Y124" i="1"/>
  <c r="Y125" i="1"/>
  <c r="Y127" i="1"/>
  <c r="Y13" i="1"/>
  <c r="W16" i="1"/>
  <c r="W18" i="1"/>
  <c r="W20" i="1"/>
  <c r="W22" i="1"/>
  <c r="W23" i="1"/>
  <c r="W29" i="1"/>
  <c r="W32" i="1"/>
  <c r="W33" i="1"/>
  <c r="W34" i="1"/>
  <c r="W35" i="1"/>
  <c r="W37" i="1"/>
  <c r="W38" i="1"/>
  <c r="W39" i="1"/>
  <c r="W41" i="1"/>
  <c r="W42" i="1"/>
  <c r="W54" i="1"/>
  <c r="W58" i="1"/>
  <c r="W59" i="1"/>
  <c r="W62" i="1"/>
  <c r="W67" i="1"/>
  <c r="W68" i="1"/>
  <c r="W69" i="1"/>
  <c r="W71" i="1"/>
  <c r="W72" i="1"/>
  <c r="W74" i="1"/>
  <c r="W75" i="1"/>
  <c r="W77" i="1"/>
  <c r="W79" i="1"/>
  <c r="W80" i="1"/>
  <c r="W84" i="1"/>
  <c r="W87" i="1"/>
  <c r="W91" i="1"/>
  <c r="W92" i="1"/>
  <c r="W94" i="1"/>
  <c r="W96" i="1"/>
  <c r="W97" i="1"/>
  <c r="W100" i="1"/>
  <c r="W101" i="1"/>
  <c r="W104" i="1"/>
  <c r="W106" i="1"/>
  <c r="W109" i="1"/>
  <c r="W110" i="1"/>
  <c r="W113" i="1"/>
  <c r="W114" i="1"/>
  <c r="W115" i="1"/>
  <c r="W117" i="1"/>
  <c r="W118" i="1"/>
  <c r="W120" i="1"/>
  <c r="W124" i="1"/>
  <c r="W125" i="1"/>
  <c r="W127" i="1"/>
  <c r="W13" i="1"/>
  <c r="H32" i="1"/>
  <c r="H67" i="1"/>
  <c r="H68" i="1"/>
  <c r="H69" i="1"/>
  <c r="H97" i="1"/>
  <c r="H108" i="1"/>
  <c r="H113" i="1"/>
  <c r="H114" i="1"/>
  <c r="H117" i="1"/>
  <c r="H29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<sst xmlns="http://schemas.openxmlformats.org/spreadsheetml/2006/main" count="287" uniqueCount="268">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</sst>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130" zoomScaleNormal="100" workbookViewId="0">
      <selection activeCell="F154" sqref="F154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65"/>
      <c r="W1" s="66"/>
      <c r="X1" s="66"/>
      <c r="Y1" s="66"/>
      <c r="Z1" s="66"/>
      <c r="AA1" s="66"/>
      <c r="AB1" s="66"/>
      <c r="AC1" s="66"/>
      <c r="AD1" s="66"/>
      <c r="AE1" s="66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6.5" x14ac:dyDescent="0.2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47" t="s">
        <v>3</v>
      </c>
      <c r="B6" s="47" t="s">
        <v>0</v>
      </c>
      <c r="C6" s="47" t="s">
        <v>120</v>
      </c>
      <c r="D6" s="52" t="s">
        <v>1</v>
      </c>
      <c r="E6" s="52"/>
      <c r="F6" s="47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68" t="s">
        <v>18</v>
      </c>
      <c r="W6" s="68"/>
      <c r="X6" s="68"/>
      <c r="Y6" s="68"/>
      <c r="Z6" s="68"/>
      <c r="AA6" s="68"/>
      <c r="AB6" s="68"/>
      <c r="AC6" s="68"/>
      <c r="AD6" s="68"/>
      <c r="AE6" s="68"/>
    </row>
    <row r="7" spans="1:31" ht="60" customHeight="1" x14ac:dyDescent="0.25">
      <c r="A7" s="50"/>
      <c r="B7" s="48"/>
      <c r="C7" s="48"/>
      <c r="D7" s="44" t="s">
        <v>208</v>
      </c>
      <c r="E7" s="44" t="s">
        <v>209</v>
      </c>
      <c r="F7" s="48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67" t="s">
        <v>24</v>
      </c>
      <c r="W7" s="69"/>
      <c r="X7" s="67" t="s">
        <v>23</v>
      </c>
      <c r="Y7" s="67"/>
      <c r="Z7" s="67"/>
      <c r="AA7" s="67"/>
      <c r="AB7" s="67"/>
      <c r="AC7" s="67"/>
      <c r="AD7" s="67"/>
      <c r="AE7" s="67"/>
    </row>
    <row r="8" spans="1:31" ht="15" customHeight="1" x14ac:dyDescent="0.25">
      <c r="A8" s="50"/>
      <c r="B8" s="48"/>
      <c r="C8" s="48"/>
      <c r="D8" s="45"/>
      <c r="E8" s="53"/>
      <c r="F8" s="48"/>
      <c r="G8" s="59" t="s">
        <v>6</v>
      </c>
      <c r="H8" s="47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47" t="s">
        <v>17</v>
      </c>
      <c r="V8" s="67" t="s">
        <v>6</v>
      </c>
      <c r="W8" s="67" t="s">
        <v>7</v>
      </c>
      <c r="X8" s="67" t="s">
        <v>6</v>
      </c>
      <c r="Y8" s="67" t="s">
        <v>7</v>
      </c>
      <c r="Z8" s="70" t="s">
        <v>20</v>
      </c>
      <c r="AA8" s="67" t="s">
        <v>16</v>
      </c>
      <c r="AB8" s="67"/>
      <c r="AC8" s="67"/>
      <c r="AD8" s="67"/>
      <c r="AE8" s="67"/>
    </row>
    <row r="9" spans="1:31" ht="40.5" customHeight="1" x14ac:dyDescent="0.25">
      <c r="A9" s="50"/>
      <c r="B9" s="48"/>
      <c r="C9" s="48"/>
      <c r="D9" s="45"/>
      <c r="E9" s="53"/>
      <c r="F9" s="48"/>
      <c r="G9" s="48"/>
      <c r="H9" s="48"/>
      <c r="I9" s="61"/>
      <c r="J9" s="55" t="s">
        <v>10</v>
      </c>
      <c r="K9" s="56"/>
      <c r="L9" s="56"/>
      <c r="M9" s="57"/>
      <c r="N9" s="47" t="s">
        <v>15</v>
      </c>
      <c r="O9" s="48"/>
      <c r="P9" s="55" t="s">
        <v>10</v>
      </c>
      <c r="Q9" s="63"/>
      <c r="R9" s="63"/>
      <c r="S9" s="64"/>
      <c r="T9" s="47" t="s">
        <v>15</v>
      </c>
      <c r="U9" s="48"/>
      <c r="V9" s="52"/>
      <c r="W9" s="52"/>
      <c r="X9" s="52"/>
      <c r="Y9" s="52"/>
      <c r="Z9" s="71"/>
      <c r="AA9" s="67" t="s">
        <v>10</v>
      </c>
      <c r="AB9" s="67"/>
      <c r="AC9" s="67"/>
      <c r="AD9" s="67"/>
      <c r="AE9" s="67" t="s">
        <v>19</v>
      </c>
    </row>
    <row r="10" spans="1:31" ht="69" customHeight="1" x14ac:dyDescent="0.25">
      <c r="A10" s="51"/>
      <c r="B10" s="49"/>
      <c r="C10" s="49"/>
      <c r="D10" s="46"/>
      <c r="E10" s="54"/>
      <c r="F10" s="49"/>
      <c r="G10" s="49"/>
      <c r="H10" s="49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49"/>
      <c r="O10" s="49"/>
      <c r="P10" s="26" t="s">
        <v>11</v>
      </c>
      <c r="Q10" s="26" t="s">
        <v>12</v>
      </c>
      <c r="R10" s="29" t="s">
        <v>13</v>
      </c>
      <c r="S10" s="26" t="s">
        <v>14</v>
      </c>
      <c r="T10" s="51"/>
      <c r="U10" s="49"/>
      <c r="V10" s="52"/>
      <c r="W10" s="52"/>
      <c r="X10" s="52"/>
      <c r="Y10" s="52"/>
      <c r="Z10" s="71"/>
      <c r="AA10" s="26" t="s">
        <v>11</v>
      </c>
      <c r="AB10" s="26" t="s">
        <v>12</v>
      </c>
      <c r="AC10" s="29" t="s">
        <v>13</v>
      </c>
      <c r="AD10" s="26" t="s">
        <v>14</v>
      </c>
      <c r="AE10" s="52"/>
    </row>
    <row r="11" spans="1:31" ht="15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123</v>
      </c>
      <c r="C13" s="9">
        <v>53.487000000000002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8.3333333333333339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124</v>
      </c>
      <c r="C14" s="9">
        <v>19.217099999999999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125</v>
      </c>
      <c r="C16" s="10">
        <v>42.234999999999999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 t="shared" ref="W16:W77" si="0">V16*100/E16</f>
        <v>9.0909090909090917</v>
      </c>
      <c r="X16" s="11"/>
      <c r="Y16" s="11">
        <f t="shared" ref="Y16:Y77" si="1">X16*100/E16</f>
        <v>0</v>
      </c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126</v>
      </c>
      <c r="C17" s="10">
        <v>34.085999999999999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127</v>
      </c>
      <c r="C18" s="10">
        <v>59.926000000000002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 t="shared" si="0"/>
        <v>8.8235294117647065</v>
      </c>
      <c r="X18" s="11"/>
      <c r="Y18" s="11">
        <f t="shared" si="1"/>
        <v>0</v>
      </c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128</v>
      </c>
      <c r="C20" s="10">
        <v>42.842599999999997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 t="shared" si="0"/>
        <v>0</v>
      </c>
      <c r="X20" s="11"/>
      <c r="Y20" s="11">
        <f t="shared" si="1"/>
        <v>0</v>
      </c>
      <c r="Z20" s="11"/>
      <c r="AA20" s="11"/>
      <c r="AB20" s="11"/>
      <c r="AC20" s="11"/>
      <c r="AD20" s="11"/>
      <c r="AE20" s="33"/>
    </row>
    <row r="21" spans="1:31" x14ac:dyDescent="0.25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215</v>
      </c>
      <c r="B22" s="14" t="s">
        <v>116</v>
      </c>
      <c r="C22" s="11">
        <v>73.448700000000002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 t="shared" si="0"/>
        <v>0</v>
      </c>
      <c r="X22" s="11"/>
      <c r="Y22" s="11">
        <f t="shared" si="1"/>
        <v>0</v>
      </c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 t="shared" si="0"/>
        <v>0</v>
      </c>
      <c r="X23" s="11"/>
      <c r="Y23" s="11">
        <f t="shared" si="1"/>
        <v>0</v>
      </c>
      <c r="Z23" s="11"/>
      <c r="AA23" s="11"/>
      <c r="AB23" s="11"/>
      <c r="AC23" s="11"/>
      <c r="AD23" s="11"/>
      <c r="AE23" s="33"/>
    </row>
    <row r="24" spans="1:31" x14ac:dyDescent="0.25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129</v>
      </c>
      <c r="C25" s="10">
        <v>50.249000000000002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211</v>
      </c>
      <c r="C26" s="10">
        <v>13.247999999999999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218</v>
      </c>
      <c r="B27" s="36" t="s">
        <v>117</v>
      </c>
      <c r="C27" s="37">
        <v>4.3680000000000003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219</v>
      </c>
      <c r="B28" s="36" t="s">
        <v>117</v>
      </c>
      <c r="C28" s="37">
        <v>8.8800000000000008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4.5454545454545459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 t="shared" si="0"/>
        <v>8.3333333333333339</v>
      </c>
      <c r="X29" s="11">
        <v>1</v>
      </c>
      <c r="Y29" s="11">
        <f t="shared" si="1"/>
        <v>4.166666666666667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221</v>
      </c>
      <c r="B30" s="14" t="s">
        <v>122</v>
      </c>
      <c r="C30" s="10">
        <v>32.115000000000002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 t="shared" ref="H32:H69" si="2"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 t="shared" ref="U32:U69" si="3">O32*100/G32</f>
        <v>100</v>
      </c>
      <c r="V32" s="11">
        <v>6</v>
      </c>
      <c r="W32" s="10">
        <f t="shared" si="0"/>
        <v>9.5238095238095237</v>
      </c>
      <c r="X32" s="11"/>
      <c r="Y32" s="11">
        <f t="shared" si="1"/>
        <v>0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132</v>
      </c>
      <c r="C33" s="10">
        <v>59.936199999999999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 t="shared" si="0"/>
        <v>9.375</v>
      </c>
      <c r="X33" s="11">
        <v>1</v>
      </c>
      <c r="Y33" s="11">
        <f t="shared" si="1"/>
        <v>3.125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133</v>
      </c>
      <c r="C34" s="10">
        <v>12.909800000000001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 t="shared" si="0"/>
        <v>0</v>
      </c>
      <c r="X34" s="11"/>
      <c r="Y34" s="11">
        <f t="shared" si="1"/>
        <v>0</v>
      </c>
      <c r="Z34" s="11"/>
      <c r="AA34" s="11"/>
      <c r="AB34" s="11"/>
      <c r="AC34" s="11"/>
      <c r="AD34" s="11"/>
      <c r="AE34" s="33"/>
    </row>
    <row r="35" spans="1:31" x14ac:dyDescent="0.25">
      <c r="A35" s="25" t="s">
        <v>50</v>
      </c>
      <c r="B35" s="14" t="s">
        <v>223</v>
      </c>
      <c r="C35" s="10">
        <v>20.274999999999999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 t="shared" si="0"/>
        <v>0</v>
      </c>
      <c r="X35" s="11"/>
      <c r="Y35" s="11">
        <f t="shared" si="1"/>
        <v>0</v>
      </c>
      <c r="Z35" s="11"/>
      <c r="AA35" s="11"/>
      <c r="AB35" s="11"/>
      <c r="AC35" s="11"/>
      <c r="AD35" s="11"/>
      <c r="AE35" s="33"/>
    </row>
    <row r="36" spans="1:31" x14ac:dyDescent="0.25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134</v>
      </c>
      <c r="C37" s="10">
        <v>51.981299999999997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 t="shared" si="0"/>
        <v>10</v>
      </c>
      <c r="X37" s="11"/>
      <c r="Y37" s="11">
        <f t="shared" si="1"/>
        <v>0</v>
      </c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 t="shared" si="0"/>
        <v>0</v>
      </c>
      <c r="X38" s="11"/>
      <c r="Y38" s="11">
        <f t="shared" si="1"/>
        <v>0</v>
      </c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 t="shared" si="0"/>
        <v>0</v>
      </c>
      <c r="X39" s="11"/>
      <c r="Y39" s="11">
        <f t="shared" si="1"/>
        <v>0</v>
      </c>
      <c r="Z39" s="11"/>
      <c r="AA39" s="11"/>
      <c r="AB39" s="11"/>
      <c r="AC39" s="11"/>
      <c r="AD39" s="11"/>
      <c r="AE39" s="33"/>
    </row>
    <row r="40" spans="1:31" x14ac:dyDescent="0.25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 t="shared" si="0"/>
        <v>5.5555555555555554</v>
      </c>
      <c r="X41" s="11"/>
      <c r="Y41" s="11">
        <f t="shared" si="1"/>
        <v>0</v>
      </c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137</v>
      </c>
      <c r="C42" s="10">
        <v>22.361000000000001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 t="shared" si="0"/>
        <v>6.666666666666667</v>
      </c>
      <c r="X42" s="11"/>
      <c r="Y42" s="11">
        <f t="shared" si="1"/>
        <v>0</v>
      </c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138</v>
      </c>
      <c r="C43" s="10">
        <v>16.297000000000001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228</v>
      </c>
      <c r="B46" s="14" t="s">
        <v>140</v>
      </c>
      <c r="C46" s="10">
        <v>14.750999999999999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143</v>
      </c>
      <c r="C50" s="10">
        <v>16.835000000000001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144</v>
      </c>
      <c r="C51" s="10">
        <v>17.667000000000002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145</v>
      </c>
      <c r="C52" s="24">
        <v>4.5330000000000004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146</v>
      </c>
      <c r="C54" s="16">
        <v>55.363999999999997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 t="shared" si="0"/>
        <v>7.4074074074074074</v>
      </c>
      <c r="X54" s="11">
        <v>1</v>
      </c>
      <c r="Y54" s="11">
        <f t="shared" si="1"/>
        <v>3.7037037037037037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 x14ac:dyDescent="0.25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147</v>
      </c>
      <c r="C58" s="16">
        <v>79.590800000000002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 t="shared" si="0"/>
        <v>10</v>
      </c>
      <c r="X58" s="11"/>
      <c r="Y58" s="11">
        <f t="shared" si="1"/>
        <v>0</v>
      </c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148</v>
      </c>
      <c r="C59" s="16">
        <v>23.495000000000001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 t="shared" si="0"/>
        <v>0</v>
      </c>
      <c r="X59" s="11"/>
      <c r="Y59" s="11">
        <f t="shared" si="1"/>
        <v>0</v>
      </c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150</v>
      </c>
      <c r="C62" s="16">
        <v>60.413800000000002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 t="shared" si="0"/>
        <v>0</v>
      </c>
      <c r="X62" s="11"/>
      <c r="Y62" s="11">
        <f t="shared" si="1"/>
        <v>0</v>
      </c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153</v>
      </c>
      <c r="C66" s="16">
        <v>24.680099999999999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 t="shared" si="2"/>
        <v>7.8947368421052628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si="3"/>
        <v>100</v>
      </c>
      <c r="V67" s="11">
        <v>3</v>
      </c>
      <c r="W67" s="10">
        <f t="shared" si="0"/>
        <v>7.6923076923076925</v>
      </c>
      <c r="X67" s="11">
        <v>3</v>
      </c>
      <c r="Y67" s="11">
        <f t="shared" si="1"/>
        <v>7.6923076923076925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237</v>
      </c>
      <c r="B68" s="14" t="s">
        <v>206</v>
      </c>
      <c r="C68" s="16">
        <v>22.086500000000001</v>
      </c>
      <c r="D68" s="11">
        <v>27</v>
      </c>
      <c r="E68" s="27">
        <v>27</v>
      </c>
      <c r="F68" s="10"/>
      <c r="G68" s="11">
        <v>2</v>
      </c>
      <c r="H68" s="10">
        <f t="shared" si="2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3"/>
        <v>100</v>
      </c>
      <c r="V68" s="11">
        <v>2</v>
      </c>
      <c r="W68" s="10">
        <f t="shared" si="0"/>
        <v>7.4074074074074074</v>
      </c>
      <c r="X68" s="11">
        <v>2</v>
      </c>
      <c r="Y68" s="11">
        <f t="shared" si="1"/>
        <v>7.4074074074074074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238</v>
      </c>
      <c r="B69" s="14" t="s">
        <v>155</v>
      </c>
      <c r="C69" s="16">
        <v>8.8620000000000001</v>
      </c>
      <c r="D69" s="11">
        <v>23</v>
      </c>
      <c r="E69" s="27">
        <v>10</v>
      </c>
      <c r="F69" s="10"/>
      <c r="G69" s="11">
        <v>1</v>
      </c>
      <c r="H69" s="10">
        <f t="shared" si="2"/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 t="shared" si="3"/>
        <v>0</v>
      </c>
      <c r="V69" s="11">
        <v>1</v>
      </c>
      <c r="W69" s="10">
        <f t="shared" si="0"/>
        <v>10</v>
      </c>
      <c r="X69" s="11">
        <v>1</v>
      </c>
      <c r="Y69" s="11">
        <f t="shared" si="1"/>
        <v>10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 t="shared" si="0"/>
        <v>7.1428571428571432</v>
      </c>
      <c r="X71" s="11">
        <v>2</v>
      </c>
      <c r="Y71" s="11">
        <f t="shared" si="1"/>
        <v>14.285714285714286</v>
      </c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241</v>
      </c>
      <c r="B72" s="14" t="s">
        <v>158</v>
      </c>
      <c r="C72" s="16">
        <v>16.332000000000001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 t="shared" si="0"/>
        <v>0</v>
      </c>
      <c r="X72" s="11"/>
      <c r="Y72" s="11">
        <f t="shared" si="1"/>
        <v>0</v>
      </c>
      <c r="Z72" s="11"/>
      <c r="AA72" s="11"/>
      <c r="AB72" s="11"/>
      <c r="AC72" s="11"/>
      <c r="AD72" s="11"/>
      <c r="AE72" s="33"/>
    </row>
    <row r="73" spans="1:31" ht="51" x14ac:dyDescent="0.25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243</v>
      </c>
      <c r="B74" s="14" t="s">
        <v>160</v>
      </c>
      <c r="C74" s="16">
        <v>2.7606000000000002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 t="shared" si="0"/>
        <v>0</v>
      </c>
      <c r="X74" s="11"/>
      <c r="Y74" s="11">
        <f t="shared" si="1"/>
        <v>0</v>
      </c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244</v>
      </c>
      <c r="B75" s="14" t="s">
        <v>161</v>
      </c>
      <c r="C75" s="16">
        <v>10.968500000000001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 t="shared" si="0"/>
        <v>0</v>
      </c>
      <c r="X75" s="11"/>
      <c r="Y75" s="11">
        <f t="shared" si="1"/>
        <v>0</v>
      </c>
      <c r="Z75" s="11"/>
      <c r="AA75" s="11"/>
      <c r="AB75" s="11"/>
      <c r="AC75" s="11"/>
      <c r="AD75" s="11"/>
      <c r="AE75" s="33"/>
    </row>
    <row r="76" spans="1:31" x14ac:dyDescent="0.25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 t="shared" si="0"/>
        <v>8.3333333333333339</v>
      </c>
      <c r="X77" s="11"/>
      <c r="Y77" s="11">
        <f t="shared" si="1"/>
        <v>0</v>
      </c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t="shared" ref="W79:W127" si="4">V79*100/E79</f>
        <v>0</v>
      </c>
      <c r="X79" s="11"/>
      <c r="Y79" s="11">
        <f t="shared" ref="Y79:Y127" si="5">X79*100/E79</f>
        <v>0</v>
      </c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165</v>
      </c>
      <c r="C80" s="16">
        <v>11.343999999999999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4"/>
        <v>0</v>
      </c>
      <c r="X80" s="11"/>
      <c r="Y80" s="11">
        <f t="shared" si="5"/>
        <v>0</v>
      </c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166</v>
      </c>
      <c r="C83" s="16">
        <v>8.3520000000000003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248</v>
      </c>
      <c r="B84" s="14" t="s">
        <v>167</v>
      </c>
      <c r="C84" s="16">
        <v>69.177999999999997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4"/>
        <v>10</v>
      </c>
      <c r="X84" s="11"/>
      <c r="Y84" s="11">
        <f t="shared" si="5"/>
        <v>0</v>
      </c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249</v>
      </c>
      <c r="B85" s="14" t="s">
        <v>168</v>
      </c>
      <c r="C85" s="16">
        <v>9.0981000000000005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251</v>
      </c>
      <c r="B87" s="14" t="s">
        <v>170</v>
      </c>
      <c r="C87" s="16">
        <v>10.880599999999999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4"/>
        <v>10</v>
      </c>
      <c r="X87" s="11"/>
      <c r="Y87" s="11">
        <f t="shared" si="5"/>
        <v>0</v>
      </c>
      <c r="Z87" s="11"/>
      <c r="AA87" s="11"/>
      <c r="AB87" s="11"/>
      <c r="AC87" s="11"/>
      <c r="AD87" s="11"/>
      <c r="AE87" s="33"/>
    </row>
    <row r="88" spans="1:31" x14ac:dyDescent="0.25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253</v>
      </c>
      <c r="B89" s="14" t="s">
        <v>171</v>
      </c>
      <c r="C89" s="16">
        <v>76.063999999999993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 x14ac:dyDescent="0.25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4"/>
        <v>10</v>
      </c>
      <c r="X91" s="11"/>
      <c r="Y91" s="11">
        <f t="shared" si="5"/>
        <v>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255</v>
      </c>
      <c r="B92" s="14" t="s">
        <v>173</v>
      </c>
      <c r="C92" s="16">
        <v>2.9691999999999998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4"/>
        <v>0</v>
      </c>
      <c r="X92" s="11"/>
      <c r="Y92" s="11">
        <f t="shared" si="5"/>
        <v>0</v>
      </c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210</v>
      </c>
      <c r="C93" s="16">
        <v>22.713000000000001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256</v>
      </c>
      <c r="B94" s="14" t="s">
        <v>174</v>
      </c>
      <c r="C94" s="16">
        <v>13.407400000000001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4"/>
        <v>0</v>
      </c>
      <c r="X94" s="11"/>
      <c r="Y94" s="11">
        <f t="shared" si="5"/>
        <v>0</v>
      </c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257</v>
      </c>
      <c r="B95" s="14" t="s">
        <v>175</v>
      </c>
      <c r="C95" s="16">
        <v>9.3056000000000001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258</v>
      </c>
      <c r="B96" s="14" t="s">
        <v>176</v>
      </c>
      <c r="C96" s="16">
        <v>22.952400000000001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4"/>
        <v>6.666666666666667</v>
      </c>
      <c r="X96" s="11"/>
      <c r="Y96" s="11">
        <f t="shared" si="5"/>
        <v>0</v>
      </c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 t="shared" ref="H97:H117" si="6"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 t="shared" ref="U97:U117" si="7">O97*100/G97</f>
        <v>0</v>
      </c>
      <c r="V97" s="11">
        <v>1</v>
      </c>
      <c r="W97" s="10">
        <f t="shared" si="4"/>
        <v>10</v>
      </c>
      <c r="X97" s="11"/>
      <c r="Y97" s="11">
        <f t="shared" si="5"/>
        <v>0</v>
      </c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3" t="s">
        <v>84</v>
      </c>
      <c r="B99" s="17" t="s">
        <v>96</v>
      </c>
      <c r="C99" s="16">
        <v>3.5779999999999998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4"/>
        <v>9.375</v>
      </c>
      <c r="X100" s="11"/>
      <c r="Y100" s="11">
        <f t="shared" si="5"/>
        <v>0</v>
      </c>
      <c r="Z100" s="11"/>
      <c r="AA100" s="11"/>
      <c r="AB100" s="11"/>
      <c r="AC100" s="11"/>
      <c r="AD100" s="11"/>
      <c r="AE100" s="33"/>
    </row>
    <row r="101" spans="1:31" ht="76.5" x14ac:dyDescent="0.25">
      <c r="A101" s="43" t="s">
        <v>86</v>
      </c>
      <c r="B101" s="17" t="s">
        <v>179</v>
      </c>
      <c r="C101" s="16">
        <v>60.222999999999999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4"/>
        <v>6.8965517241379306</v>
      </c>
      <c r="X101" s="11"/>
      <c r="Y101" s="11">
        <f t="shared" si="5"/>
        <v>0</v>
      </c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4"/>
        <v>0</v>
      </c>
      <c r="X104" s="11"/>
      <c r="Y104" s="11">
        <f t="shared" si="5"/>
        <v>0</v>
      </c>
      <c r="Z104" s="11"/>
      <c r="AA104" s="11"/>
      <c r="AB104" s="11"/>
      <c r="AC104" s="11"/>
      <c r="AD104" s="11"/>
      <c r="AE104" s="33"/>
    </row>
    <row r="105" spans="1:31" ht="25.5" x14ac:dyDescent="0.2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3" t="s">
        <v>92</v>
      </c>
      <c r="B106" s="14" t="s">
        <v>183</v>
      </c>
      <c r="C106" s="16">
        <v>69.356999999999999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4"/>
        <v>0</v>
      </c>
      <c r="X106" s="11"/>
      <c r="Y106" s="11">
        <f t="shared" si="5"/>
        <v>0</v>
      </c>
      <c r="Z106" s="11"/>
      <c r="AA106" s="11"/>
      <c r="AB106" s="11"/>
      <c r="AC106" s="11"/>
      <c r="AD106" s="11"/>
      <c r="AE106" s="33"/>
    </row>
    <row r="107" spans="1:31" x14ac:dyDescent="0.25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 t="shared" si="6"/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 t="shared" si="7"/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3" t="s">
        <v>95</v>
      </c>
      <c r="B109" s="17" t="s">
        <v>185</v>
      </c>
      <c r="C109" s="16">
        <v>11.122999999999999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4"/>
        <v>7.1428571428571432</v>
      </c>
      <c r="X109" s="11"/>
      <c r="Y109" s="11">
        <f t="shared" si="5"/>
        <v>0</v>
      </c>
      <c r="Z109" s="11"/>
      <c r="AA109" s="11"/>
      <c r="AB109" s="11"/>
      <c r="AC109" s="11"/>
      <c r="AD109" s="11"/>
      <c r="AE109" s="33"/>
    </row>
    <row r="110" spans="1:31" ht="25.5" x14ac:dyDescent="0.2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4"/>
        <v>10</v>
      </c>
      <c r="X110" s="11"/>
      <c r="Y110" s="11">
        <f t="shared" si="5"/>
        <v>0</v>
      </c>
      <c r="Z110" s="11"/>
      <c r="AA110" s="11"/>
      <c r="AB110" s="11"/>
      <c r="AC110" s="11"/>
      <c r="AD110" s="11"/>
      <c r="AE110" s="33"/>
    </row>
    <row r="111" spans="1:31" x14ac:dyDescent="0.25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 t="shared" si="6"/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si="7"/>
        <v>100</v>
      </c>
      <c r="V113" s="11">
        <v>4</v>
      </c>
      <c r="W113" s="10">
        <f t="shared" si="4"/>
        <v>8.8888888888888893</v>
      </c>
      <c r="X113" s="11">
        <v>2</v>
      </c>
      <c r="Y113" s="11">
        <f t="shared" si="5"/>
        <v>4.4444444444444446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4"/>
        <v>9.0909090909090917</v>
      </c>
      <c r="X114" s="11">
        <v>1</v>
      </c>
      <c r="Y114" s="11">
        <f t="shared" si="5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3" t="s">
        <v>262</v>
      </c>
      <c r="B115" s="17" t="s">
        <v>190</v>
      </c>
      <c r="C115" s="16">
        <v>73.150000000000006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4"/>
        <v>8.3333333333333339</v>
      </c>
      <c r="X115" s="11">
        <v>3</v>
      </c>
      <c r="Y115" s="11">
        <f t="shared" si="5"/>
        <v>8.3333333333333339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 t="shared" si="6"/>
        <v>7.1428571428571432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4"/>
        <v>6.25</v>
      </c>
      <c r="X117" s="11">
        <v>1</v>
      </c>
      <c r="Y117" s="11">
        <f t="shared" si="5"/>
        <v>6.25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3" t="s">
        <v>104</v>
      </c>
      <c r="B118" s="17" t="s">
        <v>192</v>
      </c>
      <c r="C118" s="16">
        <v>24.277999999999999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4"/>
        <v>8.3333333333333339</v>
      </c>
      <c r="X118" s="11"/>
      <c r="Y118" s="11">
        <f t="shared" si="5"/>
        <v>0</v>
      </c>
      <c r="Z118" s="11"/>
      <c r="AA118" s="11"/>
      <c r="AB118" s="11"/>
      <c r="AC118" s="11"/>
      <c r="AD118" s="11"/>
      <c r="AE118" s="33"/>
    </row>
    <row r="119" spans="1:31" ht="38.25" x14ac:dyDescent="0.25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3" t="s">
        <v>105</v>
      </c>
      <c r="B120" s="17" t="s">
        <v>194</v>
      </c>
      <c r="C120" s="16">
        <v>8.0869999999999997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4"/>
        <v>0</v>
      </c>
      <c r="X120" s="11"/>
      <c r="Y120" s="11">
        <f t="shared" si="5"/>
        <v>0</v>
      </c>
      <c r="Z120" s="11"/>
      <c r="AA120" s="11"/>
      <c r="AB120" s="11"/>
      <c r="AC120" s="11"/>
      <c r="AD120" s="11"/>
      <c r="AE120" s="33"/>
    </row>
    <row r="121" spans="1:31" ht="63.75" x14ac:dyDescent="0.25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3" t="s">
        <v>265</v>
      </c>
      <c r="B122" s="17" t="s">
        <v>196</v>
      </c>
      <c r="C122" s="16">
        <v>6.3250000000000002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3" t="s">
        <v>108</v>
      </c>
      <c r="B124" s="17" t="s">
        <v>197</v>
      </c>
      <c r="C124" s="16">
        <v>1.9410000000000001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4"/>
        <v>0</v>
      </c>
      <c r="X124" s="11"/>
      <c r="Y124" s="11">
        <f t="shared" si="5"/>
        <v>0</v>
      </c>
      <c r="Z124" s="11"/>
      <c r="AA124" s="11"/>
      <c r="AB124" s="11"/>
      <c r="AC124" s="11"/>
      <c r="AD124" s="11"/>
      <c r="AE124" s="33"/>
    </row>
    <row r="125" spans="1:31" ht="25.5" x14ac:dyDescent="0.2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4"/>
        <v>8.8235294117647065</v>
      </c>
      <c r="X125" s="11"/>
      <c r="Y125" s="11">
        <f t="shared" si="5"/>
        <v>0</v>
      </c>
      <c r="Z125" s="11"/>
      <c r="AA125" s="11"/>
      <c r="AB125" s="11"/>
      <c r="AC125" s="11"/>
      <c r="AD125" s="11"/>
      <c r="AE125" s="33"/>
    </row>
    <row r="126" spans="1:31" ht="38.25" x14ac:dyDescent="0.25">
      <c r="A126" s="43" t="s">
        <v>110</v>
      </c>
      <c r="B126" s="17" t="s">
        <v>199</v>
      </c>
      <c r="C126" s="16">
        <v>11.592000000000001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3" t="s">
        <v>111</v>
      </c>
      <c r="B127" s="17" t="s">
        <v>200</v>
      </c>
      <c r="C127" s="16">
        <v>66.415999999999997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4"/>
        <v>8.3333333333333339</v>
      </c>
      <c r="X127" s="11"/>
      <c r="Y127" s="11">
        <f t="shared" si="5"/>
        <v>0</v>
      </c>
      <c r="Z127" s="11"/>
      <c r="AA127" s="11"/>
      <c r="AB127" s="11"/>
      <c r="AC127" s="11"/>
      <c r="AD127" s="11"/>
      <c r="AE127" s="33"/>
    </row>
    <row r="128" spans="1:31" x14ac:dyDescent="0.25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3" t="s">
        <v>113</v>
      </c>
      <c r="B129" s="17" t="s">
        <v>201</v>
      </c>
      <c r="C129" s="10">
        <v>76.100999999999999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3" t="s">
        <v>114</v>
      </c>
      <c r="B130" s="17" t="s">
        <v>202</v>
      </c>
      <c r="C130" s="16">
        <v>1.1990000000000001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2">
        <f>SUM(C13:C130)-C26-C93</f>
        <v>2407.6581999999999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 t="shared" ref="H131" si="8"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 t="shared" ref="U131" si="9">O131*100/G131</f>
        <v>82.352941176470594</v>
      </c>
      <c r="V131" s="41">
        <f>SUM(V13:V130)</f>
        <v>63</v>
      </c>
      <c r="W131" s="11">
        <f t="shared" ref="W131" si="10">V131*100/E131</f>
        <v>7.5630252100840334</v>
      </c>
      <c r="X131" s="41">
        <f>SUM(X13:X130)</f>
        <v>18</v>
      </c>
      <c r="Y131" s="10">
        <f t="shared" ref="Y131" si="11"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2023-05-15T06:41:34Z</cp:lastPrinted>
  <dcterms:created xsi:type="dcterms:W3CDTF">2021-03-16T11:20:44Z</dcterms:created>
  <dcterms:modified xsi:type="dcterms:W3CDTF">2023-05-15T06:49:17Z</dcterms:modified>
</cp:coreProperties>
</file>